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jamessvetec/Documents/BNB Mastery/BNB Mastery Program/Week 3 - Client Conversion/1. Crafting Your Irresistible Offer/"/>
    </mc:Choice>
  </mc:AlternateContent>
  <xr:revisionPtr revIDLastSave="0" documentId="13_ncr:1_{14237E93-8B9C-DC41-9287-5DCD3995DAA8}" xr6:coauthVersionLast="45" xr6:coauthVersionMax="45" xr10:uidLastSave="{00000000-0000-0000-0000-000000000000}"/>
  <bookViews>
    <workbookView xWindow="6420" yWindow="460" windowWidth="19780" windowHeight="14480" tabRatio="500" activeTab="1" xr2:uid="{00000000-000D-0000-FFFF-FFFF00000000}"/>
  </bookViews>
  <sheets>
    <sheet name="Data" sheetId="2" r:id="rId1"/>
    <sheet name="Template" sheetId="5" r:id="rId2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8" i="5" l="1"/>
  <c r="E10" i="5" s="1"/>
  <c r="D8" i="5"/>
  <c r="C8" i="5"/>
  <c r="C10" i="5" s="1"/>
  <c r="B8" i="5"/>
  <c r="B4" i="5"/>
  <c r="B10" i="5" s="1"/>
  <c r="H5" i="5" s="1"/>
  <c r="H6" i="5" s="1"/>
  <c r="H7" i="5" s="1"/>
  <c r="E4" i="5"/>
  <c r="D4" i="5"/>
  <c r="C4" i="5"/>
  <c r="D10" i="5"/>
</calcChain>
</file>

<file path=xl/sharedStrings.xml><?xml version="1.0" encoding="utf-8"?>
<sst xmlns="http://schemas.openxmlformats.org/spreadsheetml/2006/main" count="43" uniqueCount="26">
  <si>
    <t>Studio</t>
  </si>
  <si>
    <t>Nov- Feb (120)</t>
  </si>
  <si>
    <t>Mar-May (92)</t>
  </si>
  <si>
    <t>Jun-Aug (92)</t>
  </si>
  <si>
    <t>Sept-Oct (61)</t>
  </si>
  <si>
    <t>1 Bedroom</t>
  </si>
  <si>
    <t>2 Bedroom</t>
  </si>
  <si>
    <t>3 Bedroom</t>
  </si>
  <si>
    <t>Period</t>
  </si>
  <si>
    <t>Choose Occupancy</t>
  </si>
  <si>
    <t>Nightly Rate Averages</t>
  </si>
  <si>
    <t>Revenue</t>
  </si>
  <si>
    <t>Analysis</t>
  </si>
  <si>
    <t>Revenues</t>
  </si>
  <si>
    <t>Choose Price Multiplier</t>
  </si>
  <si>
    <t>Choose Unit Type</t>
  </si>
  <si>
    <t>80% Share</t>
  </si>
  <si>
    <t>Avg. Monthly Income</t>
  </si>
  <si>
    <t>Projected Revenue</t>
  </si>
  <si>
    <t>Average Daily Rate (75th Percentile)</t>
  </si>
  <si>
    <t>4 Bedroom</t>
  </si>
  <si>
    <t>5 Bedroom</t>
  </si>
  <si>
    <t>Average Occupancy Rate (75th Percentile)</t>
  </si>
  <si>
    <t>6 Bedroom</t>
  </si>
  <si>
    <t>Price Multipliers</t>
  </si>
  <si>
    <t>Click here to download the setup instructions for this Proftiability Projection Tool.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</si>
</sst>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6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129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22"/>
      <color theme="0"/>
      <name val="Calibri"/>
      <scheme val="minor"/>
    </font>
    <font>
      <sz val="12"/>
      <color rgb="FF003FFF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8"/>
      <color theme="0"/>
      <name val="Calibri"/>
      <scheme val="minor"/>
    </font>
    <font>
      <sz val="22"/>
      <color theme="1"/>
      <name val="Calibri"/>
      <scheme val="minor"/>
    </font>
    <font>
      <b/>
      <sz val="12"/>
      <color theme="0"/>
      <name val="Calibri"/>
      <family val="2"/>
      <charset val="204"/>
      <scheme val="minor"/>
    </font>
    <font>
      <b/>
      <sz val="18"/>
      <color theme="1"/>
      <name val="Calibri"/>
      <scheme val="minor"/>
    </font>
    <font>
      <u/>
      <sz val="12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30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44" fontId="0" fillId="0" borderId="0" xfId="1" applyFont="1"/>
    <xf numFmtId="9" fontId="0" fillId="0" borderId="0" xfId="2" applyFont="1"/>
    <xf numFmtId="0" fontId="0" fillId="3" borderId="0" xfId="0" applyFill="1"/>
    <xf numFmtId="0" fontId="4" fillId="0" borderId="0" xfId="0" applyFont="1"/>
    <xf numFmtId="9" fontId="4" fillId="0" borderId="0" xfId="2" applyFont="1"/>
    <xf numFmtId="44" fontId="4" fillId="0" borderId="0" xfId="1" applyFont="1"/>
    <xf numFmtId="0" fontId="0" fillId="0" borderId="0" xfId="0" applyFont="1"/>
    <xf numFmtId="44" fontId="2" fillId="0" borderId="0" xfId="1" applyFont="1"/>
    <xf numFmtId="44" fontId="0" fillId="0" borderId="0" xfId="0" applyNumberFormat="1"/>
    <xf numFmtId="44" fontId="0" fillId="0" borderId="0" xfId="1" applyNumberFormat="1" applyFont="1"/>
    <xf numFmtId="44" fontId="7" fillId="0" borderId="0" xfId="0" applyNumberFormat="1" applyFont="1"/>
    <xf numFmtId="44" fontId="7" fillId="0" borderId="0" xfId="1" applyNumberFormat="1" applyFont="1"/>
    <xf numFmtId="44" fontId="4" fillId="0" borderId="0" xfId="0" applyNumberFormat="1" applyFont="1"/>
    <xf numFmtId="0" fontId="4" fillId="2" borderId="0" xfId="0" applyFont="1" applyFill="1"/>
    <xf numFmtId="2" fontId="0" fillId="0" borderId="0" xfId="0" applyNumberFormat="1"/>
    <xf numFmtId="1" fontId="0" fillId="0" borderId="0" xfId="0" applyNumberFormat="1"/>
    <xf numFmtId="0" fontId="6" fillId="4" borderId="0" xfId="0" applyFont="1" applyFill="1" applyAlignment="1"/>
    <xf numFmtId="0" fontId="10" fillId="0" borderId="0" xfId="0" applyFont="1" applyFill="1" applyBorder="1" applyAlignment="1"/>
    <xf numFmtId="0" fontId="0" fillId="0" borderId="0" xfId="0" applyFill="1" applyBorder="1"/>
    <xf numFmtId="0" fontId="12" fillId="0" borderId="0" xfId="0" applyFont="1" applyFill="1" applyBorder="1" applyAlignment="1"/>
    <xf numFmtId="0" fontId="0" fillId="0" borderId="0" xfId="0" applyFont="1" applyFill="1" applyBorder="1"/>
    <xf numFmtId="44" fontId="1" fillId="0" borderId="0" xfId="1" applyFont="1" applyFill="1" applyBorder="1"/>
    <xf numFmtId="44" fontId="0" fillId="0" borderId="0" xfId="0" applyNumberFormat="1" applyFont="1" applyFill="1" applyBorder="1"/>
    <xf numFmtId="0" fontId="0" fillId="0" borderId="0" xfId="0" applyFill="1"/>
    <xf numFmtId="0" fontId="5" fillId="0" borderId="0" xfId="0" applyFont="1" applyFill="1"/>
    <xf numFmtId="9" fontId="0" fillId="0" borderId="0" xfId="0" applyNumberFormat="1" applyFill="1"/>
    <xf numFmtId="6" fontId="0" fillId="0" borderId="0" xfId="0" applyNumberFormat="1" applyFill="1"/>
    <xf numFmtId="44" fontId="0" fillId="0" borderId="0" xfId="1" applyFont="1" applyFill="1"/>
    <xf numFmtId="9" fontId="0" fillId="0" borderId="0" xfId="2" applyFont="1" applyFill="1"/>
    <xf numFmtId="0" fontId="14" fillId="0" borderId="0" xfId="0" applyFont="1" applyFill="1" applyAlignment="1"/>
    <xf numFmtId="0" fontId="14" fillId="0" borderId="0" xfId="0" applyFont="1" applyFill="1" applyAlignment="1">
      <alignment horizontal="center"/>
    </xf>
    <xf numFmtId="0" fontId="13" fillId="5" borderId="0" xfId="0" applyFont="1" applyFill="1"/>
    <xf numFmtId="9" fontId="13" fillId="5" borderId="0" xfId="0" applyNumberFormat="1" applyFont="1" applyFill="1"/>
    <xf numFmtId="0" fontId="13" fillId="0" borderId="0" xfId="0" applyFont="1" applyFill="1"/>
    <xf numFmtId="9" fontId="13" fillId="0" borderId="0" xfId="0" applyNumberFormat="1" applyFont="1" applyFill="1"/>
    <xf numFmtId="0" fontId="13" fillId="5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5" fillId="0" borderId="0" xfId="129" applyFill="1" applyBorder="1" applyAlignment="1">
      <alignment horizontal="center"/>
    </xf>
    <xf numFmtId="0" fontId="15" fillId="0" borderId="0" xfId="129" applyFill="1" applyBorder="1" applyAlignment="1"/>
  </cellXfs>
  <cellStyles count="130">
    <cellStyle name="Currency" xfId="1" builtinId="4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/>
    <cellStyle name="Normal" xfId="0" builtinId="0"/>
    <cellStyle name="Percent" xfId="2" builtinId="5"/>
  </cellStyles>
  <dxfs count="0"/>
  <tableStyles count="0" defaultTableStyle="TableStyleMedium9" defaultPivotStyle="PivotStyleMedium7"/>
  <colors>
    <mruColors>
      <color rgb="FF003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2saw6je89goi1.cloudfront.net/uploads/digital_asset/file/649281/Profitability_Projection_Tool_Setup_Cheatsheet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2saw6je89goi1.cloudfront.net/uploads/digital_asset/file/649281/Profitability_Projection_Tool_Setup_Cheatshee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O38"/>
  <sheetViews>
    <sheetView workbookViewId="0">
      <selection activeCell="L7" sqref="L7"/>
    </sheetView>
  </sheetViews>
  <sheetFormatPr baseColWidth="10" defaultRowHeight="16" x14ac:dyDescent="0.2"/>
  <cols>
    <col min="1" max="1" width="14.5" bestFit="1" customWidth="1"/>
    <col min="2" max="2" width="14.33203125" customWidth="1"/>
    <col min="3" max="3" width="13.5" customWidth="1"/>
    <col min="4" max="4" width="12" customWidth="1"/>
    <col min="5" max="5" width="12.5" customWidth="1"/>
    <col min="7" max="7" width="11.5" customWidth="1"/>
    <col min="12" max="12" width="15.83203125" bestFit="1" customWidth="1"/>
    <col min="13" max="13" width="11.33203125" bestFit="1" customWidth="1"/>
    <col min="15" max="15" width="13.5" bestFit="1" customWidth="1"/>
  </cols>
  <sheetData>
    <row r="2" spans="1:15" ht="24" x14ac:dyDescent="0.3">
      <c r="A2" s="38" t="s">
        <v>19</v>
      </c>
      <c r="B2" s="38"/>
      <c r="C2" s="38"/>
      <c r="D2" s="38"/>
      <c r="E2" s="38"/>
      <c r="F2" s="31"/>
      <c r="G2" s="25"/>
      <c r="H2" s="25"/>
      <c r="I2" s="25"/>
      <c r="J2" s="26"/>
      <c r="K2" s="25"/>
      <c r="L2" s="26"/>
      <c r="M2" s="26"/>
      <c r="N2" s="25"/>
      <c r="O2" s="26"/>
    </row>
    <row r="3" spans="1:15" x14ac:dyDescent="0.2">
      <c r="A3" s="27"/>
      <c r="B3" s="27"/>
      <c r="C3" s="25"/>
      <c r="D3" s="25"/>
      <c r="E3" s="25"/>
      <c r="F3" s="25"/>
      <c r="G3" s="25"/>
      <c r="H3" s="25"/>
      <c r="I3" s="25"/>
      <c r="J3" s="25"/>
      <c r="K3" s="25"/>
      <c r="L3" s="28"/>
      <c r="M3" s="25"/>
      <c r="N3" s="25"/>
      <c r="O3" s="25"/>
    </row>
    <row r="4" spans="1:15" x14ac:dyDescent="0.2">
      <c r="A4" s="27"/>
      <c r="B4" s="33" t="s">
        <v>1</v>
      </c>
      <c r="C4" s="33" t="s">
        <v>2</v>
      </c>
      <c r="D4" s="33" t="s">
        <v>3</v>
      </c>
      <c r="E4" s="33" t="s">
        <v>4</v>
      </c>
      <c r="F4" s="35"/>
      <c r="G4" s="42" t="s">
        <v>25</v>
      </c>
      <c r="H4" s="42"/>
      <c r="I4" s="42"/>
      <c r="J4" s="42"/>
      <c r="K4" s="42"/>
      <c r="L4" s="28"/>
      <c r="M4" s="25"/>
      <c r="N4" s="25"/>
      <c r="O4" s="25"/>
    </row>
    <row r="5" spans="1:15" x14ac:dyDescent="0.2">
      <c r="A5" s="33" t="s">
        <v>0</v>
      </c>
      <c r="B5" s="2">
        <v>80</v>
      </c>
      <c r="C5" s="29">
        <v>100</v>
      </c>
      <c r="D5" s="29">
        <v>120</v>
      </c>
      <c r="E5" s="29">
        <v>110</v>
      </c>
      <c r="F5" s="29"/>
      <c r="G5" s="29"/>
      <c r="H5" s="25"/>
      <c r="I5" s="25"/>
      <c r="J5" s="25"/>
      <c r="K5" s="25"/>
      <c r="L5" s="28"/>
      <c r="M5" s="25"/>
      <c r="N5" s="25"/>
      <c r="O5" s="25"/>
    </row>
    <row r="6" spans="1:15" x14ac:dyDescent="0.2">
      <c r="A6" s="34" t="s">
        <v>5</v>
      </c>
      <c r="B6" s="2">
        <v>100</v>
      </c>
      <c r="C6" s="29">
        <v>120</v>
      </c>
      <c r="D6" s="29">
        <v>140</v>
      </c>
      <c r="E6" s="29">
        <v>130</v>
      </c>
      <c r="F6" s="29"/>
      <c r="G6" s="29"/>
      <c r="H6" s="25"/>
      <c r="I6" s="25"/>
      <c r="J6" s="25"/>
      <c r="K6" s="25"/>
      <c r="L6" s="28"/>
      <c r="M6" s="25"/>
      <c r="N6" s="25"/>
      <c r="O6" s="25"/>
    </row>
    <row r="7" spans="1:15" x14ac:dyDescent="0.2">
      <c r="A7" s="33" t="s">
        <v>6</v>
      </c>
      <c r="B7" s="2">
        <v>150</v>
      </c>
      <c r="C7" s="29">
        <v>170</v>
      </c>
      <c r="D7" s="29">
        <v>220</v>
      </c>
      <c r="E7" s="29">
        <v>200</v>
      </c>
      <c r="F7" s="29"/>
      <c r="G7" s="29"/>
      <c r="H7" s="25"/>
      <c r="I7" s="25"/>
      <c r="J7" s="25"/>
      <c r="K7" s="25"/>
      <c r="L7" s="28"/>
      <c r="M7" s="25"/>
      <c r="N7" s="25"/>
      <c r="O7" s="25"/>
    </row>
    <row r="8" spans="1:15" x14ac:dyDescent="0.2">
      <c r="A8" s="34" t="s">
        <v>7</v>
      </c>
      <c r="B8" s="29">
        <v>160</v>
      </c>
      <c r="C8" s="29">
        <v>180</v>
      </c>
      <c r="D8" s="29">
        <v>300</v>
      </c>
      <c r="E8" s="29">
        <v>280</v>
      </c>
      <c r="F8" s="29"/>
      <c r="G8" s="25"/>
      <c r="H8" s="25"/>
      <c r="I8" s="25"/>
      <c r="J8" s="25"/>
      <c r="K8" s="25"/>
      <c r="L8" s="28"/>
      <c r="M8" s="25"/>
      <c r="N8" s="25"/>
      <c r="O8" s="25"/>
    </row>
    <row r="9" spans="1:15" x14ac:dyDescent="0.2">
      <c r="A9" s="33" t="s">
        <v>20</v>
      </c>
      <c r="B9" s="29">
        <v>180</v>
      </c>
      <c r="C9" s="29">
        <v>220</v>
      </c>
      <c r="D9" s="29">
        <v>350</v>
      </c>
      <c r="E9" s="29">
        <v>300</v>
      </c>
      <c r="F9" s="30"/>
      <c r="G9" s="30"/>
      <c r="H9" s="25"/>
      <c r="I9" s="25"/>
      <c r="J9" s="25"/>
      <c r="K9" s="25"/>
      <c r="L9" s="25"/>
      <c r="M9" s="25"/>
      <c r="N9" s="25"/>
      <c r="O9" s="25"/>
    </row>
    <row r="10" spans="1:15" x14ac:dyDescent="0.2">
      <c r="A10" s="34" t="s">
        <v>21</v>
      </c>
      <c r="B10" s="29">
        <v>200</v>
      </c>
      <c r="C10" s="29">
        <v>240</v>
      </c>
      <c r="D10" s="29">
        <v>370</v>
      </c>
      <c r="E10" s="29">
        <v>320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5" ht="20" customHeight="1" x14ac:dyDescent="0.3">
      <c r="A11" s="33" t="s">
        <v>23</v>
      </c>
      <c r="B11" s="29">
        <v>230</v>
      </c>
      <c r="C11" s="29">
        <v>260</v>
      </c>
      <c r="D11" s="29">
        <v>400</v>
      </c>
      <c r="E11" s="29">
        <v>360</v>
      </c>
      <c r="F11" s="32"/>
      <c r="G11" s="25"/>
      <c r="H11" s="25"/>
      <c r="I11" s="25"/>
      <c r="J11" s="25"/>
      <c r="K11" s="25"/>
      <c r="L11" s="25"/>
      <c r="M11" s="25"/>
      <c r="N11" s="25"/>
      <c r="O11" s="25"/>
    </row>
    <row r="12" spans="1:15" x14ac:dyDescent="0.2">
      <c r="A12" s="27"/>
      <c r="B12" s="27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 ht="16" customHeight="1" x14ac:dyDescent="0.2">
      <c r="A13" s="27"/>
      <c r="B13" s="35"/>
      <c r="C13" s="36"/>
      <c r="D13" s="35"/>
      <c r="E13" s="36"/>
      <c r="F13" s="35"/>
      <c r="G13" s="29"/>
      <c r="H13" s="25"/>
      <c r="I13" s="25"/>
      <c r="J13" s="25"/>
      <c r="K13" s="25"/>
      <c r="L13" s="25"/>
      <c r="M13" s="25"/>
      <c r="N13" s="25"/>
      <c r="O13" s="25"/>
    </row>
    <row r="14" spans="1:15" ht="24" x14ac:dyDescent="0.3">
      <c r="A14" s="38" t="s">
        <v>22</v>
      </c>
      <c r="B14" s="38"/>
      <c r="C14" s="38"/>
      <c r="D14" s="38"/>
      <c r="E14" s="38"/>
      <c r="F14" s="29"/>
      <c r="G14" s="29"/>
      <c r="H14" s="25"/>
      <c r="I14" s="25"/>
      <c r="J14" s="25"/>
      <c r="K14" s="25"/>
      <c r="L14" s="25"/>
      <c r="M14" s="25"/>
      <c r="N14" s="25"/>
      <c r="O14" s="25"/>
    </row>
    <row r="15" spans="1:15" x14ac:dyDescent="0.2">
      <c r="A15" s="27"/>
      <c r="B15" s="27"/>
      <c r="C15" s="25"/>
      <c r="D15" s="25"/>
      <c r="E15" s="25"/>
      <c r="F15" s="29"/>
      <c r="G15" s="29"/>
      <c r="H15" s="25"/>
      <c r="I15" s="27"/>
      <c r="J15" s="25"/>
      <c r="K15" s="25"/>
      <c r="L15" s="25"/>
      <c r="M15" s="25"/>
      <c r="N15" s="25"/>
      <c r="O15" s="25"/>
    </row>
    <row r="16" spans="1:15" x14ac:dyDescent="0.2">
      <c r="A16" s="27"/>
      <c r="B16" s="33" t="s">
        <v>1</v>
      </c>
      <c r="C16" s="33" t="s">
        <v>2</v>
      </c>
      <c r="D16" s="33" t="s">
        <v>3</v>
      </c>
      <c r="E16" s="33" t="s">
        <v>4</v>
      </c>
      <c r="F16" s="29"/>
      <c r="G16" s="29"/>
      <c r="H16" s="25"/>
      <c r="I16" s="25"/>
      <c r="J16" s="25"/>
      <c r="K16" s="29"/>
      <c r="L16" s="29"/>
      <c r="M16" s="29"/>
      <c r="N16" s="29"/>
      <c r="O16" s="25"/>
    </row>
    <row r="17" spans="1:15" x14ac:dyDescent="0.2">
      <c r="A17" s="33" t="s">
        <v>0</v>
      </c>
      <c r="B17" s="3">
        <v>0.75</v>
      </c>
      <c r="C17" s="30">
        <v>0.8</v>
      </c>
      <c r="D17" s="30">
        <v>0.9</v>
      </c>
      <c r="E17" s="30">
        <v>0.95</v>
      </c>
      <c r="F17" s="29"/>
      <c r="G17" s="25"/>
      <c r="H17" s="25"/>
      <c r="I17" s="25"/>
      <c r="J17" s="25"/>
      <c r="K17" s="29"/>
      <c r="L17" s="29"/>
      <c r="M17" s="29"/>
      <c r="N17" s="29"/>
      <c r="O17" s="25"/>
    </row>
    <row r="18" spans="1:15" x14ac:dyDescent="0.2">
      <c r="A18" s="34" t="s">
        <v>5</v>
      </c>
      <c r="B18" s="3">
        <v>0.75</v>
      </c>
      <c r="C18" s="30">
        <v>0.8</v>
      </c>
      <c r="D18" s="30">
        <v>0.9</v>
      </c>
      <c r="E18" s="30">
        <v>0.95</v>
      </c>
      <c r="F18" s="25"/>
      <c r="G18" s="25"/>
      <c r="H18" s="25"/>
      <c r="I18" s="25"/>
      <c r="J18" s="25"/>
      <c r="K18" s="29"/>
      <c r="L18" s="29"/>
      <c r="M18" s="29"/>
      <c r="N18" s="29"/>
      <c r="O18" s="25"/>
    </row>
    <row r="19" spans="1:15" x14ac:dyDescent="0.2">
      <c r="A19" s="33" t="s">
        <v>6</v>
      </c>
      <c r="B19" s="3">
        <v>0.7</v>
      </c>
      <c r="C19" s="30">
        <v>0.8</v>
      </c>
      <c r="D19" s="30">
        <v>0.9</v>
      </c>
      <c r="E19" s="30">
        <v>0.95</v>
      </c>
      <c r="F19" s="25"/>
      <c r="G19" s="25"/>
      <c r="H19" s="25"/>
      <c r="I19" s="25"/>
      <c r="J19" s="25"/>
      <c r="K19" s="29"/>
      <c r="L19" s="29"/>
      <c r="M19" s="29"/>
      <c r="N19" s="29"/>
      <c r="O19" s="25"/>
    </row>
    <row r="20" spans="1:15" x14ac:dyDescent="0.2">
      <c r="A20" s="34" t="s">
        <v>7</v>
      </c>
      <c r="B20" s="30">
        <v>0.7</v>
      </c>
      <c r="C20" s="30">
        <v>0.8</v>
      </c>
      <c r="D20" s="30">
        <v>0.9</v>
      </c>
      <c r="E20" s="30">
        <v>0.9</v>
      </c>
      <c r="F20" s="29"/>
      <c r="G20" s="29"/>
      <c r="H20" s="25"/>
      <c r="I20" s="25"/>
      <c r="J20" s="25"/>
      <c r="K20" s="29"/>
      <c r="L20" s="29"/>
      <c r="M20" s="29"/>
      <c r="N20" s="29"/>
      <c r="O20" s="25"/>
    </row>
    <row r="21" spans="1:15" x14ac:dyDescent="0.2">
      <c r="A21" s="33" t="s">
        <v>20</v>
      </c>
      <c r="B21" s="30">
        <v>0.7</v>
      </c>
      <c r="C21" s="30">
        <v>0.75</v>
      </c>
      <c r="D21" s="30">
        <v>0.85</v>
      </c>
      <c r="E21" s="30">
        <v>0.9</v>
      </c>
      <c r="F21" s="29"/>
      <c r="G21" s="29"/>
      <c r="H21" s="25"/>
      <c r="I21" s="25"/>
      <c r="J21" s="25"/>
      <c r="K21" s="25"/>
      <c r="L21" s="25"/>
      <c r="M21" s="25"/>
      <c r="N21" s="25"/>
      <c r="O21" s="25"/>
    </row>
    <row r="22" spans="1:15" x14ac:dyDescent="0.2">
      <c r="A22" s="34" t="s">
        <v>21</v>
      </c>
      <c r="B22" s="30">
        <v>0.7</v>
      </c>
      <c r="C22" s="30">
        <v>0.75</v>
      </c>
      <c r="D22" s="30">
        <v>0.85</v>
      </c>
      <c r="E22" s="30">
        <v>0.85</v>
      </c>
      <c r="F22" s="29"/>
      <c r="G22" s="29"/>
      <c r="H22" s="25"/>
      <c r="I22" s="25"/>
      <c r="J22" s="25"/>
      <c r="K22" s="29"/>
      <c r="L22" s="29"/>
      <c r="M22" s="29"/>
      <c r="N22" s="29"/>
      <c r="O22" s="25"/>
    </row>
    <row r="23" spans="1:15" x14ac:dyDescent="0.2">
      <c r="A23" s="33" t="s">
        <v>23</v>
      </c>
      <c r="B23" s="30">
        <v>0.7</v>
      </c>
      <c r="C23" s="30">
        <v>0.75</v>
      </c>
      <c r="D23" s="30">
        <v>0.85</v>
      </c>
      <c r="E23" s="30">
        <v>0.85</v>
      </c>
      <c r="F23" s="29"/>
      <c r="G23" s="29"/>
      <c r="H23" s="25"/>
      <c r="I23" s="25"/>
      <c r="J23" s="25"/>
      <c r="K23" s="29"/>
      <c r="L23" s="29"/>
      <c r="M23" s="29"/>
      <c r="N23" s="29"/>
      <c r="O23" s="25"/>
    </row>
    <row r="24" spans="1:15" x14ac:dyDescent="0.2">
      <c r="F24" s="25"/>
      <c r="G24" s="25"/>
      <c r="H24" s="25"/>
      <c r="I24" s="25"/>
      <c r="J24" s="25"/>
      <c r="K24" s="29"/>
      <c r="L24" s="29"/>
      <c r="M24" s="29"/>
      <c r="N24" s="29"/>
      <c r="O24" s="25"/>
    </row>
    <row r="25" spans="1:15" x14ac:dyDescent="0.2">
      <c r="F25" s="25"/>
      <c r="G25" s="25"/>
      <c r="H25" s="25"/>
      <c r="I25" s="25"/>
      <c r="J25" s="25"/>
      <c r="K25" s="29"/>
      <c r="L25" s="29"/>
      <c r="M25" s="29"/>
      <c r="N25" s="29"/>
      <c r="O25" s="25"/>
    </row>
    <row r="26" spans="1:15" x14ac:dyDescent="0.2">
      <c r="F26" s="25"/>
      <c r="G26" s="25"/>
      <c r="H26" s="25"/>
      <c r="I26" s="25"/>
      <c r="J26" s="25"/>
      <c r="K26" s="29"/>
      <c r="L26" s="29"/>
      <c r="M26" s="29"/>
      <c r="N26" s="29"/>
      <c r="O26" s="25"/>
    </row>
    <row r="27" spans="1:15" x14ac:dyDescent="0.2">
      <c r="A27" s="37" t="s">
        <v>24</v>
      </c>
      <c r="B27" s="25"/>
      <c r="C27" s="25"/>
      <c r="D27" s="29"/>
      <c r="E27" s="29"/>
      <c r="F27" s="29"/>
      <c r="G27" s="29"/>
      <c r="H27" s="25"/>
      <c r="I27" s="25"/>
      <c r="J27" s="25"/>
      <c r="K27" s="25"/>
      <c r="L27" s="25"/>
      <c r="M27" s="25"/>
      <c r="N27" s="25"/>
      <c r="O27" s="25"/>
    </row>
    <row r="28" spans="1:15" x14ac:dyDescent="0.2">
      <c r="A28" s="37">
        <v>0.7</v>
      </c>
      <c r="B28" s="25"/>
      <c r="C28" s="25"/>
      <c r="D28" s="29"/>
      <c r="E28" s="29"/>
      <c r="F28" s="29"/>
      <c r="G28" s="29"/>
      <c r="H28" s="25"/>
      <c r="I28" s="25"/>
      <c r="J28" s="25"/>
      <c r="K28" s="29"/>
      <c r="L28" s="29"/>
      <c r="M28" s="29"/>
      <c r="N28" s="29"/>
      <c r="O28" s="25"/>
    </row>
    <row r="29" spans="1:15" x14ac:dyDescent="0.2">
      <c r="A29" s="37">
        <v>0.8</v>
      </c>
      <c r="B29" s="25"/>
      <c r="C29" s="25"/>
      <c r="D29" s="29"/>
      <c r="E29" s="29"/>
      <c r="F29" s="29"/>
      <c r="G29" s="29"/>
      <c r="H29" s="25"/>
      <c r="I29" s="25"/>
      <c r="J29" s="25"/>
      <c r="K29" s="29"/>
      <c r="L29" s="29"/>
      <c r="M29" s="29"/>
      <c r="N29" s="29"/>
      <c r="O29" s="25"/>
    </row>
    <row r="30" spans="1:15" x14ac:dyDescent="0.2">
      <c r="A30" s="37">
        <v>0.9</v>
      </c>
      <c r="B30" s="25"/>
      <c r="C30" s="25"/>
      <c r="D30" s="29"/>
      <c r="E30" s="29"/>
      <c r="F30" s="29"/>
      <c r="G30" s="29"/>
      <c r="H30" s="25"/>
      <c r="I30" s="25"/>
      <c r="J30" s="25"/>
      <c r="K30" s="29"/>
      <c r="L30" s="29"/>
      <c r="M30" s="29"/>
      <c r="N30" s="29"/>
      <c r="O30" s="25"/>
    </row>
    <row r="31" spans="1:15" x14ac:dyDescent="0.2">
      <c r="A31" s="37">
        <v>1</v>
      </c>
      <c r="B31" s="25"/>
      <c r="C31" s="25"/>
      <c r="D31" s="25"/>
      <c r="E31" s="25"/>
      <c r="F31" s="25"/>
      <c r="G31" s="25"/>
      <c r="H31" s="25"/>
      <c r="I31" s="25"/>
      <c r="J31" s="25"/>
      <c r="K31" s="29"/>
      <c r="L31" s="29"/>
      <c r="M31" s="29"/>
      <c r="N31" s="29"/>
      <c r="O31" s="25"/>
    </row>
    <row r="32" spans="1:15" x14ac:dyDescent="0.2">
      <c r="A32" s="37">
        <v>1.1000000000000001</v>
      </c>
      <c r="B32" s="25"/>
      <c r="C32" s="25"/>
      <c r="D32" s="25"/>
      <c r="E32" s="28"/>
      <c r="F32" s="25"/>
      <c r="G32" s="25"/>
      <c r="H32" s="25"/>
      <c r="I32" s="25"/>
      <c r="J32" s="25"/>
      <c r="K32" s="29"/>
      <c r="L32" s="29"/>
      <c r="M32" s="29"/>
      <c r="N32" s="29"/>
      <c r="O32" s="25"/>
    </row>
    <row r="33" spans="1:15" x14ac:dyDescent="0.2">
      <c r="A33" s="37">
        <v>1.2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x14ac:dyDescent="0.2">
      <c r="A34" s="37">
        <v>1.3</v>
      </c>
      <c r="D34" s="2"/>
      <c r="E34" s="2"/>
      <c r="F34" s="2"/>
      <c r="G34" s="2"/>
      <c r="K34" s="2"/>
      <c r="L34" s="2"/>
      <c r="M34" s="2"/>
      <c r="N34" s="2"/>
    </row>
    <row r="35" spans="1:15" x14ac:dyDescent="0.2">
      <c r="D35" s="2"/>
      <c r="E35" s="2"/>
      <c r="F35" s="2"/>
      <c r="G35" s="2"/>
      <c r="K35" s="2"/>
      <c r="L35" s="2"/>
      <c r="M35" s="2"/>
      <c r="N35" s="2"/>
    </row>
    <row r="36" spans="1:15" x14ac:dyDescent="0.2">
      <c r="D36" s="2"/>
      <c r="E36" s="2"/>
      <c r="F36" s="2"/>
      <c r="G36" s="2"/>
      <c r="K36" s="2"/>
      <c r="L36" s="2"/>
      <c r="M36" s="2"/>
      <c r="N36" s="2"/>
    </row>
    <row r="37" spans="1:15" x14ac:dyDescent="0.2">
      <c r="D37" s="2"/>
      <c r="E37" s="2"/>
      <c r="F37" s="2"/>
      <c r="G37" s="2"/>
      <c r="K37" s="2"/>
      <c r="L37" s="2"/>
      <c r="M37" s="2"/>
      <c r="N37" s="2"/>
    </row>
    <row r="38" spans="1:15" x14ac:dyDescent="0.2">
      <c r="K38" s="2"/>
      <c r="L38" s="2"/>
      <c r="M38" s="2"/>
      <c r="N38" s="2"/>
    </row>
  </sheetData>
  <mergeCells count="2">
    <mergeCell ref="A2:E2"/>
    <mergeCell ref="A14:E14"/>
  </mergeCells>
  <hyperlinks>
    <hyperlink ref="G4:K4" r:id="rId1" display="Click here to download the setup instructions for this Proftiability Projection Tool." xr:uid="{59DE3EC4-40A2-1846-B6A3-209EABE8433D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tabSelected="1" workbookViewId="0">
      <selection activeCell="A15" sqref="A15:E15"/>
    </sheetView>
  </sheetViews>
  <sheetFormatPr baseColWidth="10" defaultRowHeight="16" x14ac:dyDescent="0.2"/>
  <cols>
    <col min="1" max="1" width="29" bestFit="1" customWidth="1"/>
    <col min="2" max="2" width="13.1640625" bestFit="1" customWidth="1"/>
    <col min="3" max="3" width="12.5" bestFit="1" customWidth="1"/>
    <col min="4" max="4" width="11.6640625" bestFit="1" customWidth="1"/>
    <col min="5" max="5" width="12.6640625" bestFit="1" customWidth="1"/>
    <col min="7" max="7" width="23.83203125" customWidth="1"/>
    <col min="8" max="8" width="20.1640625" customWidth="1"/>
    <col min="9" max="9" width="19.83203125" customWidth="1"/>
    <col min="10" max="10" width="15.1640625" bestFit="1" customWidth="1"/>
  </cols>
  <sheetData>
    <row r="1" spans="1:9" ht="61" customHeight="1" x14ac:dyDescent="0.45">
      <c r="A1" s="18"/>
      <c r="B1" s="39"/>
      <c r="C1" s="39"/>
      <c r="D1" s="39"/>
      <c r="E1" s="39"/>
      <c r="F1" s="39"/>
      <c r="G1" s="39"/>
      <c r="H1" s="39"/>
      <c r="I1" s="39"/>
    </row>
    <row r="2" spans="1:9" ht="17" customHeight="1" x14ac:dyDescent="0.2">
      <c r="A2" s="15" t="s">
        <v>15</v>
      </c>
      <c r="B2" s="15" t="s">
        <v>23</v>
      </c>
      <c r="C2" s="1"/>
      <c r="D2" s="1"/>
      <c r="E2" s="1"/>
      <c r="G2" s="40" t="s">
        <v>12</v>
      </c>
      <c r="H2" s="40"/>
      <c r="I2" s="40"/>
    </row>
    <row r="3" spans="1:9" ht="15" customHeight="1" x14ac:dyDescent="0.2">
      <c r="A3" s="4" t="s">
        <v>8</v>
      </c>
      <c r="B3" s="4" t="s">
        <v>1</v>
      </c>
      <c r="C3" s="4" t="s">
        <v>2</v>
      </c>
      <c r="D3" s="4" t="s">
        <v>3</v>
      </c>
      <c r="E3" s="4" t="s">
        <v>4</v>
      </c>
      <c r="G3" s="40"/>
      <c r="H3" s="40"/>
      <c r="I3" s="40"/>
    </row>
    <row r="4" spans="1:9" ht="15" customHeight="1" x14ac:dyDescent="0.2">
      <c r="A4" s="5" t="s">
        <v>10</v>
      </c>
      <c r="B4" s="9">
        <f>VLOOKUP($B$2,Data!A5:E11,2,0)</f>
        <v>230</v>
      </c>
      <c r="C4" s="9">
        <f>VLOOKUP($B$2,Data!A5:E11,3,0)</f>
        <v>260</v>
      </c>
      <c r="D4" s="9">
        <f>VLOOKUP($B$2,Data!A5:E11,4,0)</f>
        <v>400</v>
      </c>
      <c r="E4" s="9">
        <f>VLOOKUP($B$2,Data!A5:E11,5,0)</f>
        <v>360</v>
      </c>
      <c r="G4" s="4"/>
      <c r="H4" s="4" t="s">
        <v>18</v>
      </c>
    </row>
    <row r="5" spans="1:9" ht="15" customHeight="1" x14ac:dyDescent="0.2">
      <c r="A5" s="8"/>
      <c r="B5" s="9"/>
      <c r="C5" s="9"/>
      <c r="D5" s="9"/>
      <c r="E5" s="9"/>
      <c r="G5" s="5" t="s">
        <v>13</v>
      </c>
      <c r="H5" s="10">
        <f>SUM(B10:E10)</f>
        <v>87206</v>
      </c>
    </row>
    <row r="6" spans="1:9" ht="15" customHeight="1" x14ac:dyDescent="0.2">
      <c r="A6" s="5" t="s">
        <v>14</v>
      </c>
      <c r="B6" s="5">
        <v>1</v>
      </c>
      <c r="C6" s="5">
        <v>1</v>
      </c>
      <c r="D6" s="5">
        <v>1</v>
      </c>
      <c r="E6" s="5">
        <v>1</v>
      </c>
      <c r="G6" s="5" t="s">
        <v>16</v>
      </c>
      <c r="H6" s="10">
        <f>H5*0.8</f>
        <v>69764.800000000003</v>
      </c>
    </row>
    <row r="7" spans="1:9" ht="15" customHeight="1" x14ac:dyDescent="0.2">
      <c r="G7" s="5" t="s">
        <v>17</v>
      </c>
      <c r="H7" s="10">
        <f>H6/12</f>
        <v>5813.7333333333336</v>
      </c>
    </row>
    <row r="8" spans="1:9" ht="15" customHeight="1" x14ac:dyDescent="0.2">
      <c r="A8" s="5" t="s">
        <v>9</v>
      </c>
      <c r="B8" s="6">
        <f>VLOOKUP($B$2,Data!A17:E23,2,0)</f>
        <v>0.7</v>
      </c>
      <c r="C8" s="6">
        <f>VLOOKUP($B$2,Data!A17:E23,3,0)</f>
        <v>0.75</v>
      </c>
      <c r="D8" s="6">
        <f>VLOOKUP($B$2,Data!A17:E23,4,0)</f>
        <v>0.85</v>
      </c>
      <c r="E8" s="6">
        <f>VLOOKUP($B$2,Data!A17:E23,5,0)</f>
        <v>0.85</v>
      </c>
    </row>
    <row r="10" spans="1:9" x14ac:dyDescent="0.2">
      <c r="A10" s="5" t="s">
        <v>11</v>
      </c>
      <c r="B10" s="10">
        <f>B8*B4*B6*120</f>
        <v>19320</v>
      </c>
      <c r="C10" s="10">
        <f>C8*C4*C6*92</f>
        <v>17940</v>
      </c>
      <c r="D10" s="10">
        <f>D8*D4*D6*92</f>
        <v>31280</v>
      </c>
      <c r="E10" s="10">
        <f>E8*E4*E6*61</f>
        <v>18666</v>
      </c>
    </row>
    <row r="12" spans="1:9" ht="15" customHeight="1" x14ac:dyDescent="0.35">
      <c r="A12" s="19"/>
      <c r="B12" s="19"/>
      <c r="C12" s="20"/>
      <c r="D12" s="20"/>
      <c r="E12" s="20"/>
    </row>
    <row r="13" spans="1:9" ht="16" customHeight="1" x14ac:dyDescent="0.35">
      <c r="A13" s="21"/>
      <c r="B13" s="21"/>
      <c r="C13" s="22"/>
      <c r="D13" s="22"/>
      <c r="E13" s="22"/>
      <c r="G13" s="5"/>
      <c r="H13" s="2"/>
    </row>
    <row r="14" spans="1:9" ht="16" customHeight="1" x14ac:dyDescent="0.35">
      <c r="A14" s="21"/>
      <c r="B14" s="21"/>
      <c r="C14" s="22"/>
      <c r="D14" s="22"/>
      <c r="E14" s="22"/>
      <c r="G14" s="5"/>
      <c r="H14" s="11"/>
    </row>
    <row r="15" spans="1:9" ht="16" customHeight="1" x14ac:dyDescent="0.2">
      <c r="A15" s="41" t="s">
        <v>25</v>
      </c>
      <c r="B15" s="41"/>
      <c r="C15" s="41"/>
      <c r="D15" s="41"/>
      <c r="E15" s="41"/>
      <c r="G15" s="5"/>
      <c r="H15" s="2"/>
    </row>
    <row r="16" spans="1:9" x14ac:dyDescent="0.2">
      <c r="A16" s="22"/>
      <c r="B16" s="23"/>
      <c r="C16" s="22"/>
      <c r="D16" s="22"/>
      <c r="E16" s="22"/>
      <c r="G16" s="5"/>
      <c r="H16" s="2"/>
    </row>
    <row r="17" spans="1:8" x14ac:dyDescent="0.2">
      <c r="A17" s="22"/>
      <c r="B17" s="23"/>
      <c r="C17" s="22"/>
      <c r="D17" s="22"/>
      <c r="E17" s="22"/>
      <c r="G17" s="5"/>
      <c r="H17" s="7"/>
    </row>
    <row r="18" spans="1:8" x14ac:dyDescent="0.2">
      <c r="A18" s="22"/>
      <c r="B18" s="23"/>
      <c r="C18" s="22"/>
      <c r="D18" s="22"/>
      <c r="E18" s="22"/>
    </row>
    <row r="19" spans="1:8" x14ac:dyDescent="0.2">
      <c r="A19" s="22"/>
      <c r="B19" s="23"/>
      <c r="C19" s="22"/>
      <c r="D19" s="22"/>
      <c r="E19" s="22"/>
    </row>
    <row r="20" spans="1:8" x14ac:dyDescent="0.2">
      <c r="A20" s="22"/>
      <c r="B20" s="22"/>
      <c r="C20" s="22"/>
      <c r="D20" s="22"/>
      <c r="E20" s="22"/>
    </row>
    <row r="21" spans="1:8" x14ac:dyDescent="0.2">
      <c r="A21" s="22"/>
      <c r="B21" s="24"/>
      <c r="C21" s="22"/>
      <c r="D21" s="22"/>
      <c r="E21" s="22"/>
    </row>
    <row r="22" spans="1:8" x14ac:dyDescent="0.2">
      <c r="A22" s="22"/>
      <c r="B22" s="24"/>
      <c r="C22" s="22"/>
      <c r="D22" s="22"/>
      <c r="E22" s="22"/>
    </row>
    <row r="23" spans="1:8" x14ac:dyDescent="0.2">
      <c r="A23" s="22"/>
      <c r="B23" s="22"/>
      <c r="C23" s="22"/>
      <c r="D23" s="22"/>
      <c r="E23" s="22"/>
    </row>
    <row r="24" spans="1:8" x14ac:dyDescent="0.2">
      <c r="A24" s="22"/>
      <c r="B24" s="24"/>
      <c r="C24" s="22"/>
      <c r="D24" s="22"/>
      <c r="E24" s="22"/>
    </row>
    <row r="25" spans="1:8" x14ac:dyDescent="0.2">
      <c r="B25" s="13"/>
    </row>
    <row r="26" spans="1:8" x14ac:dyDescent="0.2">
      <c r="B26" s="12"/>
      <c r="G26" s="5"/>
      <c r="H26" s="14"/>
    </row>
    <row r="27" spans="1:8" x14ac:dyDescent="0.2">
      <c r="B27" s="12"/>
    </row>
    <row r="34" spans="1:8" x14ac:dyDescent="0.2">
      <c r="D34" s="10"/>
      <c r="H34" s="10"/>
    </row>
    <row r="38" spans="1:8" x14ac:dyDescent="0.2">
      <c r="A38" s="17"/>
      <c r="B38" s="17"/>
      <c r="C38" s="17"/>
      <c r="D38" s="17"/>
      <c r="E38" s="17"/>
    </row>
    <row r="39" spans="1:8" x14ac:dyDescent="0.2">
      <c r="A39" s="17"/>
      <c r="B39" s="17"/>
      <c r="C39" s="17"/>
      <c r="D39" s="17"/>
      <c r="E39" s="17"/>
    </row>
    <row r="40" spans="1:8" x14ac:dyDescent="0.2">
      <c r="E40" s="16"/>
    </row>
  </sheetData>
  <mergeCells count="3">
    <mergeCell ref="B1:I1"/>
    <mergeCell ref="G2:I3"/>
    <mergeCell ref="A15:E15"/>
  </mergeCells>
  <hyperlinks>
    <hyperlink ref="A15:E15" r:id="rId1" display="Click here to download the setup instructions for this Proftiability Projection Tool." xr:uid="{1F7E332B-6DEC-CC4A-BCC9-3B3E2B87C25A}"/>
  </hyperlinks>
  <pageMargins left="0.7" right="0.7" top="0.75" bottom="0.75" header="0.3" footer="0.3"/>
  <pageSetup orientation="portrait" horizontalDpi="4294967292" verticalDpi="429496729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Data!$A$28:$A$34</xm:f>
          </x14:formula1>
          <xm:sqref>B6:E6</xm:sqref>
        </x14:dataValidation>
        <x14:dataValidation type="list" allowBlank="1" showInputMessage="1" showErrorMessage="1" xr:uid="{00000000-0002-0000-0100-000001000000}">
          <x14:formula1>
            <xm:f>Data!$A$5:$A$11</xm:f>
          </x14:formula1>
          <xm:sqref>B2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2016-11-01T09:48:54Z</dcterms:created>
  <dcterms:modified xsi:type="dcterms:W3CDTF">2020-01-23T22:23:23Z</dcterms:modified>
</cp:coreProperties>
</file>